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List" sheetId="9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" i="9" l="1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4" i="9"/>
  <c r="M2" i="9" s="1"/>
  <c r="L2" i="9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4" i="9"/>
</calcChain>
</file>

<file path=xl/sharedStrings.xml><?xml version="1.0" encoding="utf-8"?>
<sst xmlns="http://schemas.openxmlformats.org/spreadsheetml/2006/main" count="86" uniqueCount="50">
  <si>
    <t>Style Desc.</t>
  </si>
  <si>
    <t>Article Number</t>
  </si>
  <si>
    <t>RRP</t>
    <phoneticPr fontId="2" type="noConversion"/>
  </si>
  <si>
    <t>Short Eco Fur Down Jacket</t>
  </si>
  <si>
    <t>93254001</t>
  </si>
  <si>
    <t>93254002</t>
  </si>
  <si>
    <t>All Time Challenger Down JKT</t>
  </si>
  <si>
    <t>93254201</t>
  </si>
  <si>
    <t>93254202</t>
  </si>
  <si>
    <t>93254203</t>
  </si>
  <si>
    <t>Mid X-Tricot Down Jacket</t>
  </si>
  <si>
    <t>93254501</t>
  </si>
  <si>
    <t>93254502</t>
  </si>
  <si>
    <t>V-Gold Training Tech Jack</t>
  </si>
  <si>
    <t>93256801</t>
  </si>
  <si>
    <t>93256802</t>
  </si>
  <si>
    <t>Core Fleece B.D Jacket</t>
  </si>
  <si>
    <t>93258401</t>
  </si>
  <si>
    <t>93258402</t>
  </si>
  <si>
    <t>93258403</t>
  </si>
  <si>
    <t>Core Fleece B.D Hoody Jac</t>
  </si>
  <si>
    <t>93258501</t>
  </si>
  <si>
    <t>93258502</t>
  </si>
  <si>
    <t>Block Sherpa Padded Jacke</t>
  </si>
  <si>
    <t>93261801</t>
  </si>
  <si>
    <t>93261802</t>
  </si>
  <si>
    <t>Sherpa FZ Padded Hoody</t>
  </si>
  <si>
    <t>93261901</t>
  </si>
  <si>
    <t>Eco Fur Jacket</t>
  </si>
  <si>
    <t>93296902</t>
  </si>
  <si>
    <t>Trail Sherpa FZ Jacket W</t>
  </si>
  <si>
    <t>92872701</t>
  </si>
  <si>
    <t>93254204</t>
  </si>
  <si>
    <t>93254503</t>
  </si>
  <si>
    <t>93261902</t>
  </si>
  <si>
    <t>MFO Core Long Down Jacket</t>
  </si>
  <si>
    <t>93270801</t>
  </si>
  <si>
    <t>93296901</t>
  </si>
  <si>
    <t>S</t>
  </si>
  <si>
    <t>M</t>
  </si>
  <si>
    <t>L</t>
  </si>
  <si>
    <t>XL</t>
  </si>
  <si>
    <t>XXL</t>
  </si>
  <si>
    <t>XS</t>
  </si>
  <si>
    <t>Inventory Units</t>
    <phoneticPr fontId="2" type="noConversion"/>
  </si>
  <si>
    <t>Image</t>
    <phoneticPr fontId="2" type="noConversion"/>
  </si>
  <si>
    <t>Remark</t>
    <phoneticPr fontId="2" type="noConversion"/>
  </si>
  <si>
    <t>Inventory Value in RRP</t>
    <phoneticPr fontId="2" type="noConversion"/>
  </si>
  <si>
    <t>22AW</t>
    <phoneticPr fontId="2" type="noConversion"/>
  </si>
  <si>
    <t>Season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</si>
</sst>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_-;_-@_-"/>
    <numFmt numFmtId="165" formatCode="[$€-2]\ #,##0.00_);[Red]\([$€-2]\ #,##0.00\)"/>
  </numFmts>
  <fonts count="9"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FF DIN for PUMA"/>
    </font>
    <font>
      <sz val="12"/>
      <color theme="1"/>
      <name val="Lekton"/>
      <family val="2"/>
    </font>
    <font>
      <b/>
      <sz val="12"/>
      <color theme="1"/>
      <name val="Lekton"/>
      <family val="2"/>
    </font>
    <font>
      <sz val="12"/>
      <color indexed="9"/>
      <name val="Lekton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  <xf numFmtId="0" fontId="3" fillId="0" borderId="0"/>
    <xf numFmtId="0" fontId="4" fillId="0" borderId="0"/>
  </cellStyleXfs>
  <cellXfs count="1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165" fontId="5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4" fontId="7" fillId="0" borderId="0" xfId="1" applyFont="1" applyFill="1" applyAlignment="1">
      <alignment horizontal="center" vertical="center"/>
    </xf>
    <xf numFmtId="165" fontId="7" fillId="0" borderId="0" xfId="1" applyNumberFormat="1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/>
    </xf>
    <xf numFmtId="164" fontId="6" fillId="0" borderId="1" xfId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</cellXfs>
  <cellStyles count="4">
    <cellStyle name="Comma [0]" xfId="1" builtinId="6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colors>
    <mruColors>
      <color rgb="FFD2C719"/>
      <color rgb="FFF1EC95"/>
      <color rgb="FFF1F6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4233</xdr:colOff>
      <xdr:row>3</xdr:row>
      <xdr:rowOff>35983</xdr:rowOff>
    </xdr:from>
    <xdr:to>
      <xdr:col>1</xdr:col>
      <xdr:colOff>651933</xdr:colOff>
      <xdr:row>4</xdr:row>
      <xdr:rowOff>10583</xdr:rowOff>
    </xdr:to>
    <xdr:pic>
      <xdr:nvPicPr>
        <xdr:cNvPr id="3" name="picC4">
          <a:extLst>
            <a:ext uri="{FF2B5EF4-FFF2-40B4-BE49-F238E27FC236}">
              <a16:creationId xmlns="" xmlns:a16="http://schemas.microsoft.com/office/drawing/2014/main" id="{46EFA593-D272-4AA3-A24A-5C42756E62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0066" y="872066"/>
          <a:ext cx="6477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6</xdr:row>
      <xdr:rowOff>25400</xdr:rowOff>
    </xdr:from>
    <xdr:to>
      <xdr:col>1</xdr:col>
      <xdr:colOff>673100</xdr:colOff>
      <xdr:row>6</xdr:row>
      <xdr:rowOff>673100</xdr:rowOff>
    </xdr:to>
    <xdr:pic>
      <xdr:nvPicPr>
        <xdr:cNvPr id="5" name="picC7">
          <a:extLst>
            <a:ext uri="{FF2B5EF4-FFF2-40B4-BE49-F238E27FC236}">
              <a16:creationId xmlns="" xmlns:a16="http://schemas.microsoft.com/office/drawing/2014/main" id="{D5102625-346C-4221-A40E-D3859B918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0" y="2940050"/>
          <a:ext cx="647700" cy="6477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5</xdr:row>
      <xdr:rowOff>25400</xdr:rowOff>
    </xdr:from>
    <xdr:to>
      <xdr:col>1</xdr:col>
      <xdr:colOff>673100</xdr:colOff>
      <xdr:row>5</xdr:row>
      <xdr:rowOff>673100</xdr:rowOff>
    </xdr:to>
    <xdr:pic>
      <xdr:nvPicPr>
        <xdr:cNvPr id="7" name="picC6">
          <a:extLst>
            <a:ext uri="{FF2B5EF4-FFF2-40B4-BE49-F238E27FC236}">
              <a16:creationId xmlns="" xmlns:a16="http://schemas.microsoft.com/office/drawing/2014/main" id="{AC231701-6FA8-4FE1-B85B-F6B5DF8F3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0" y="2178050"/>
          <a:ext cx="647700" cy="6477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7</xdr:row>
      <xdr:rowOff>25400</xdr:rowOff>
    </xdr:from>
    <xdr:to>
      <xdr:col>1</xdr:col>
      <xdr:colOff>673100</xdr:colOff>
      <xdr:row>7</xdr:row>
      <xdr:rowOff>673100</xdr:rowOff>
    </xdr:to>
    <xdr:pic>
      <xdr:nvPicPr>
        <xdr:cNvPr id="9" name="picC8">
          <a:extLst>
            <a:ext uri="{FF2B5EF4-FFF2-40B4-BE49-F238E27FC236}">
              <a16:creationId xmlns="" xmlns:a16="http://schemas.microsoft.com/office/drawing/2014/main" id="{AEEC7129-791E-447C-BB55-F453F5B9A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0" y="3702050"/>
          <a:ext cx="647700" cy="6477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4</xdr:row>
      <xdr:rowOff>14818</xdr:rowOff>
    </xdr:from>
    <xdr:to>
      <xdr:col>1</xdr:col>
      <xdr:colOff>673100</xdr:colOff>
      <xdr:row>4</xdr:row>
      <xdr:rowOff>624418</xdr:rowOff>
    </xdr:to>
    <xdr:pic>
      <xdr:nvPicPr>
        <xdr:cNvPr id="11" name="picC5">
          <a:extLst>
            <a:ext uri="{FF2B5EF4-FFF2-40B4-BE49-F238E27FC236}">
              <a16:creationId xmlns="" xmlns:a16="http://schemas.microsoft.com/office/drawing/2014/main" id="{B2E67E58-9A3B-4B41-89D8-75AEE7AC05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1233" y="1485901"/>
          <a:ext cx="6477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8</xdr:row>
      <xdr:rowOff>25400</xdr:rowOff>
    </xdr:from>
    <xdr:to>
      <xdr:col>1</xdr:col>
      <xdr:colOff>673100</xdr:colOff>
      <xdr:row>8</xdr:row>
      <xdr:rowOff>673100</xdr:rowOff>
    </xdr:to>
    <xdr:pic>
      <xdr:nvPicPr>
        <xdr:cNvPr id="13" name="picC9">
          <a:extLst>
            <a:ext uri="{FF2B5EF4-FFF2-40B4-BE49-F238E27FC236}">
              <a16:creationId xmlns="" xmlns:a16="http://schemas.microsoft.com/office/drawing/2014/main" id="{50F411F1-5C73-4D5E-9B0C-0F23D8016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0" y="4464050"/>
          <a:ext cx="647700" cy="6477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9</xdr:row>
      <xdr:rowOff>25400</xdr:rowOff>
    </xdr:from>
    <xdr:to>
      <xdr:col>1</xdr:col>
      <xdr:colOff>673100</xdr:colOff>
      <xdr:row>9</xdr:row>
      <xdr:rowOff>673100</xdr:rowOff>
    </xdr:to>
    <xdr:pic>
      <xdr:nvPicPr>
        <xdr:cNvPr id="15" name="picC10">
          <a:extLst>
            <a:ext uri="{FF2B5EF4-FFF2-40B4-BE49-F238E27FC236}">
              <a16:creationId xmlns="" xmlns:a16="http://schemas.microsoft.com/office/drawing/2014/main" id="{CFEEAA16-62D9-43FF-9DDB-149D386B7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0" y="5226050"/>
          <a:ext cx="647700" cy="6477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10</xdr:row>
      <xdr:rowOff>25400</xdr:rowOff>
    </xdr:from>
    <xdr:to>
      <xdr:col>1</xdr:col>
      <xdr:colOff>673100</xdr:colOff>
      <xdr:row>10</xdr:row>
      <xdr:rowOff>673100</xdr:rowOff>
    </xdr:to>
    <xdr:pic>
      <xdr:nvPicPr>
        <xdr:cNvPr id="17" name="picC11">
          <a:extLst>
            <a:ext uri="{FF2B5EF4-FFF2-40B4-BE49-F238E27FC236}">
              <a16:creationId xmlns="" xmlns:a16="http://schemas.microsoft.com/office/drawing/2014/main" id="{778456A6-48B6-4F99-9358-A6AC267AA8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0" y="5988050"/>
          <a:ext cx="647700" cy="6477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11</xdr:row>
      <xdr:rowOff>25400</xdr:rowOff>
    </xdr:from>
    <xdr:to>
      <xdr:col>1</xdr:col>
      <xdr:colOff>673100</xdr:colOff>
      <xdr:row>11</xdr:row>
      <xdr:rowOff>673100</xdr:rowOff>
    </xdr:to>
    <xdr:pic>
      <xdr:nvPicPr>
        <xdr:cNvPr id="19" name="picC12">
          <a:extLst>
            <a:ext uri="{FF2B5EF4-FFF2-40B4-BE49-F238E27FC236}">
              <a16:creationId xmlns="" xmlns:a16="http://schemas.microsoft.com/office/drawing/2014/main" id="{D0D9CD4E-5A58-4076-BC97-EFFE72B54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0" y="6750050"/>
          <a:ext cx="647700" cy="6477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12</xdr:row>
      <xdr:rowOff>25400</xdr:rowOff>
    </xdr:from>
    <xdr:to>
      <xdr:col>1</xdr:col>
      <xdr:colOff>673100</xdr:colOff>
      <xdr:row>12</xdr:row>
      <xdr:rowOff>673100</xdr:rowOff>
    </xdr:to>
    <xdr:pic>
      <xdr:nvPicPr>
        <xdr:cNvPr id="21" name="picC13">
          <a:extLst>
            <a:ext uri="{FF2B5EF4-FFF2-40B4-BE49-F238E27FC236}">
              <a16:creationId xmlns="" xmlns:a16="http://schemas.microsoft.com/office/drawing/2014/main" id="{8AD67D5C-BF65-47B3-B01D-D8FEBBA13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0" y="7512050"/>
          <a:ext cx="647700" cy="6477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13</xdr:row>
      <xdr:rowOff>25400</xdr:rowOff>
    </xdr:from>
    <xdr:to>
      <xdr:col>1</xdr:col>
      <xdr:colOff>673100</xdr:colOff>
      <xdr:row>13</xdr:row>
      <xdr:rowOff>673100</xdr:rowOff>
    </xdr:to>
    <xdr:pic>
      <xdr:nvPicPr>
        <xdr:cNvPr id="23" name="picC14">
          <a:extLst>
            <a:ext uri="{FF2B5EF4-FFF2-40B4-BE49-F238E27FC236}">
              <a16:creationId xmlns="" xmlns:a16="http://schemas.microsoft.com/office/drawing/2014/main" id="{44B1627E-9FC5-4B7D-8258-A7EB99F20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0" y="8274050"/>
          <a:ext cx="647700" cy="6477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14</xdr:row>
      <xdr:rowOff>25400</xdr:rowOff>
    </xdr:from>
    <xdr:to>
      <xdr:col>1</xdr:col>
      <xdr:colOff>673100</xdr:colOff>
      <xdr:row>14</xdr:row>
      <xdr:rowOff>673100</xdr:rowOff>
    </xdr:to>
    <xdr:pic>
      <xdr:nvPicPr>
        <xdr:cNvPr id="25" name="picC15">
          <a:extLst>
            <a:ext uri="{FF2B5EF4-FFF2-40B4-BE49-F238E27FC236}">
              <a16:creationId xmlns="" xmlns:a16="http://schemas.microsoft.com/office/drawing/2014/main" id="{9E9BDA67-15D3-422B-AF4C-EDAD71F89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0" y="9036050"/>
          <a:ext cx="647700" cy="6477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15</xdr:row>
      <xdr:rowOff>25400</xdr:rowOff>
    </xdr:from>
    <xdr:to>
      <xdr:col>1</xdr:col>
      <xdr:colOff>673100</xdr:colOff>
      <xdr:row>16</xdr:row>
      <xdr:rowOff>0</xdr:rowOff>
    </xdr:to>
    <xdr:pic>
      <xdr:nvPicPr>
        <xdr:cNvPr id="27" name="picC16">
          <a:extLst>
            <a:ext uri="{FF2B5EF4-FFF2-40B4-BE49-F238E27FC236}">
              <a16:creationId xmlns="" xmlns:a16="http://schemas.microsoft.com/office/drawing/2014/main" id="{42443624-D846-4050-BEAE-7B95159897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1233" y="8481483"/>
          <a:ext cx="647700" cy="6096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17</xdr:row>
      <xdr:rowOff>25400</xdr:rowOff>
    </xdr:from>
    <xdr:to>
      <xdr:col>1</xdr:col>
      <xdr:colOff>673100</xdr:colOff>
      <xdr:row>17</xdr:row>
      <xdr:rowOff>673100</xdr:rowOff>
    </xdr:to>
    <xdr:pic>
      <xdr:nvPicPr>
        <xdr:cNvPr id="29" name="picC18">
          <a:extLst>
            <a:ext uri="{FF2B5EF4-FFF2-40B4-BE49-F238E27FC236}">
              <a16:creationId xmlns="" xmlns:a16="http://schemas.microsoft.com/office/drawing/2014/main" id="{7919A79F-615E-4B4B-9099-AD9CAE304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0" y="11322050"/>
          <a:ext cx="647700" cy="6477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18</xdr:row>
      <xdr:rowOff>25400</xdr:rowOff>
    </xdr:from>
    <xdr:to>
      <xdr:col>1</xdr:col>
      <xdr:colOff>673100</xdr:colOff>
      <xdr:row>18</xdr:row>
      <xdr:rowOff>673100</xdr:rowOff>
    </xdr:to>
    <xdr:pic>
      <xdr:nvPicPr>
        <xdr:cNvPr id="31" name="picC19">
          <a:extLst>
            <a:ext uri="{FF2B5EF4-FFF2-40B4-BE49-F238E27FC236}">
              <a16:creationId xmlns="" xmlns:a16="http://schemas.microsoft.com/office/drawing/2014/main" id="{18802845-E609-4AE7-A598-4FAE198EE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0" y="12084050"/>
          <a:ext cx="647700" cy="6477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16</xdr:row>
      <xdr:rowOff>25400</xdr:rowOff>
    </xdr:from>
    <xdr:to>
      <xdr:col>1</xdr:col>
      <xdr:colOff>673100</xdr:colOff>
      <xdr:row>16</xdr:row>
      <xdr:rowOff>673100</xdr:rowOff>
    </xdr:to>
    <xdr:pic>
      <xdr:nvPicPr>
        <xdr:cNvPr id="33" name="picC17">
          <a:extLst>
            <a:ext uri="{FF2B5EF4-FFF2-40B4-BE49-F238E27FC236}">
              <a16:creationId xmlns="" xmlns:a16="http://schemas.microsoft.com/office/drawing/2014/main" id="{35CC1CAE-BED5-40BD-B147-3A5E90A14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0" y="10560050"/>
          <a:ext cx="647700" cy="6477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19</xdr:row>
      <xdr:rowOff>25400</xdr:rowOff>
    </xdr:from>
    <xdr:to>
      <xdr:col>1</xdr:col>
      <xdr:colOff>673100</xdr:colOff>
      <xdr:row>19</xdr:row>
      <xdr:rowOff>673100</xdr:rowOff>
    </xdr:to>
    <xdr:pic>
      <xdr:nvPicPr>
        <xdr:cNvPr id="35" name="picC20">
          <a:extLst>
            <a:ext uri="{FF2B5EF4-FFF2-40B4-BE49-F238E27FC236}">
              <a16:creationId xmlns="" xmlns:a16="http://schemas.microsoft.com/office/drawing/2014/main" id="{C36CC39B-0176-4D30-BBF8-E787AA84E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0" y="12846050"/>
          <a:ext cx="647700" cy="6477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20</xdr:row>
      <xdr:rowOff>25400</xdr:rowOff>
    </xdr:from>
    <xdr:to>
      <xdr:col>1</xdr:col>
      <xdr:colOff>673100</xdr:colOff>
      <xdr:row>20</xdr:row>
      <xdr:rowOff>673100</xdr:rowOff>
    </xdr:to>
    <xdr:pic>
      <xdr:nvPicPr>
        <xdr:cNvPr id="41" name="picC23">
          <a:extLst>
            <a:ext uri="{FF2B5EF4-FFF2-40B4-BE49-F238E27FC236}">
              <a16:creationId xmlns="" xmlns:a16="http://schemas.microsoft.com/office/drawing/2014/main" id="{F6AFB83A-BEF8-4B83-8B3F-9AC82C25C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0" y="15132050"/>
          <a:ext cx="647700" cy="6477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21</xdr:row>
      <xdr:rowOff>25400</xdr:rowOff>
    </xdr:from>
    <xdr:to>
      <xdr:col>1</xdr:col>
      <xdr:colOff>673100</xdr:colOff>
      <xdr:row>21</xdr:row>
      <xdr:rowOff>673100</xdr:rowOff>
    </xdr:to>
    <xdr:pic>
      <xdr:nvPicPr>
        <xdr:cNvPr id="43" name="picC24">
          <a:extLst>
            <a:ext uri="{FF2B5EF4-FFF2-40B4-BE49-F238E27FC236}">
              <a16:creationId xmlns="" xmlns:a16="http://schemas.microsoft.com/office/drawing/2014/main" id="{DFAB157E-E015-41AB-9065-AA07E70C0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0" y="15894050"/>
          <a:ext cx="647700" cy="6477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22</xdr:row>
      <xdr:rowOff>25400</xdr:rowOff>
    </xdr:from>
    <xdr:to>
      <xdr:col>1</xdr:col>
      <xdr:colOff>673100</xdr:colOff>
      <xdr:row>22</xdr:row>
      <xdr:rowOff>673100</xdr:rowOff>
    </xdr:to>
    <xdr:pic>
      <xdr:nvPicPr>
        <xdr:cNvPr id="45" name="picC25">
          <a:extLst>
            <a:ext uri="{FF2B5EF4-FFF2-40B4-BE49-F238E27FC236}">
              <a16:creationId xmlns="" xmlns:a16="http://schemas.microsoft.com/office/drawing/2014/main" id="{E8D2DF5F-D391-4DEC-934F-8A8C67B1D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0" y="16656050"/>
          <a:ext cx="647700" cy="6477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23</xdr:row>
      <xdr:rowOff>25400</xdr:rowOff>
    </xdr:from>
    <xdr:to>
      <xdr:col>1</xdr:col>
      <xdr:colOff>673100</xdr:colOff>
      <xdr:row>23</xdr:row>
      <xdr:rowOff>673100</xdr:rowOff>
    </xdr:to>
    <xdr:pic>
      <xdr:nvPicPr>
        <xdr:cNvPr id="47" name="picC26">
          <a:extLst>
            <a:ext uri="{FF2B5EF4-FFF2-40B4-BE49-F238E27FC236}">
              <a16:creationId xmlns="" xmlns:a16="http://schemas.microsoft.com/office/drawing/2014/main" id="{6DFC2E2C-C8A5-4573-B962-EA869E136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0" y="17418050"/>
          <a:ext cx="647700" cy="6477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24</xdr:row>
      <xdr:rowOff>25400</xdr:rowOff>
    </xdr:from>
    <xdr:to>
      <xdr:col>1</xdr:col>
      <xdr:colOff>673100</xdr:colOff>
      <xdr:row>24</xdr:row>
      <xdr:rowOff>673100</xdr:rowOff>
    </xdr:to>
    <xdr:pic>
      <xdr:nvPicPr>
        <xdr:cNvPr id="49" name="picC27">
          <a:extLst>
            <a:ext uri="{FF2B5EF4-FFF2-40B4-BE49-F238E27FC236}">
              <a16:creationId xmlns="" xmlns:a16="http://schemas.microsoft.com/office/drawing/2014/main" id="{BAED6D00-14C1-4E6A-8D75-0549F0F72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0" y="18180050"/>
          <a:ext cx="647700" cy="6477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25</xdr:row>
      <xdr:rowOff>25400</xdr:rowOff>
    </xdr:from>
    <xdr:to>
      <xdr:col>1</xdr:col>
      <xdr:colOff>673100</xdr:colOff>
      <xdr:row>25</xdr:row>
      <xdr:rowOff>673100</xdr:rowOff>
    </xdr:to>
    <xdr:pic>
      <xdr:nvPicPr>
        <xdr:cNvPr id="51" name="picC28">
          <a:extLst>
            <a:ext uri="{FF2B5EF4-FFF2-40B4-BE49-F238E27FC236}">
              <a16:creationId xmlns="" xmlns:a16="http://schemas.microsoft.com/office/drawing/2014/main" id="{1A8F4D80-C9FE-4E57-BA7F-164321EB2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0" y="18942050"/>
          <a:ext cx="647700" cy="6477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1</xdr:col>
      <xdr:colOff>25400</xdr:colOff>
      <xdr:row>26</xdr:row>
      <xdr:rowOff>25400</xdr:rowOff>
    </xdr:from>
    <xdr:to>
      <xdr:col>1</xdr:col>
      <xdr:colOff>673100</xdr:colOff>
      <xdr:row>26</xdr:row>
      <xdr:rowOff>673100</xdr:rowOff>
    </xdr:to>
    <xdr:pic>
      <xdr:nvPicPr>
        <xdr:cNvPr id="53" name="picC29">
          <a:extLst>
            <a:ext uri="{FF2B5EF4-FFF2-40B4-BE49-F238E27FC236}">
              <a16:creationId xmlns="" xmlns:a16="http://schemas.microsoft.com/office/drawing/2014/main" id="{63C490A1-3D55-4D6F-A5D8-28966DBFF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0" y="19704050"/>
          <a:ext cx="647700" cy="6477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tabSelected="1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3" sqref="A3"/>
    </sheetView>
  </sheetViews>
  <sheetFormatPr defaultColWidth="9" defaultRowHeight="14.25"/>
  <cols>
    <col min="1" max="1" width="9" style="1"/>
    <col min="2" max="2" width="12.7109375" style="1" customWidth="1"/>
    <col min="3" max="3" width="16.28515625" style="1" customWidth="1"/>
    <col min="4" max="4" width="33.5703125" style="1" customWidth="1"/>
    <col min="5" max="5" width="17.28515625" style="3" customWidth="1"/>
    <col min="6" max="11" width="12" style="2" customWidth="1"/>
    <col min="12" max="12" width="18.28515625" style="1" customWidth="1"/>
    <col min="13" max="13" width="25" style="3" customWidth="1"/>
    <col min="14" max="14" width="20" style="1" customWidth="1"/>
    <col min="15" max="16384" width="9" style="1"/>
  </cols>
  <sheetData>
    <row r="1" spans="1:14">
      <c r="F1" s="1"/>
      <c r="G1" s="1"/>
      <c r="H1" s="1"/>
      <c r="I1" s="1"/>
      <c r="J1" s="1"/>
      <c r="K1" s="1"/>
    </row>
    <row r="2" spans="1:14" ht="24.75" customHeight="1">
      <c r="A2" s="4"/>
      <c r="B2" s="4"/>
      <c r="C2" s="4"/>
      <c r="D2" s="4"/>
      <c r="E2" s="5"/>
      <c r="F2" s="4"/>
      <c r="G2" s="4"/>
      <c r="H2" s="4"/>
      <c r="I2" s="4"/>
      <c r="J2" s="4"/>
      <c r="K2" s="4"/>
      <c r="L2" s="6">
        <f>SUBTOTAL(9,L4:L27)</f>
        <v>38606</v>
      </c>
      <c r="M2" s="7">
        <f>SUM(M4:M27)</f>
        <v>8039944</v>
      </c>
      <c r="N2" s="4"/>
    </row>
    <row r="3" spans="1:14" ht="26.25" customHeight="1">
      <c r="A3" s="13" t="s">
        <v>49</v>
      </c>
      <c r="B3" s="13" t="s">
        <v>45</v>
      </c>
      <c r="C3" s="13" t="s">
        <v>1</v>
      </c>
      <c r="D3" s="13" t="s">
        <v>0</v>
      </c>
      <c r="E3" s="13" t="s">
        <v>2</v>
      </c>
      <c r="F3" s="13" t="s">
        <v>43</v>
      </c>
      <c r="G3" s="13" t="s">
        <v>38</v>
      </c>
      <c r="H3" s="13" t="s">
        <v>39</v>
      </c>
      <c r="I3" s="13" t="s">
        <v>40</v>
      </c>
      <c r="J3" s="13" t="s">
        <v>41</v>
      </c>
      <c r="K3" s="13" t="s">
        <v>42</v>
      </c>
      <c r="L3" s="13" t="s">
        <v>44</v>
      </c>
      <c r="M3" s="14" t="s">
        <v>47</v>
      </c>
      <c r="N3" s="13" t="s">
        <v>46</v>
      </c>
    </row>
    <row r="4" spans="1:14" ht="50.25" customHeight="1">
      <c r="A4" s="8" t="s">
        <v>48</v>
      </c>
      <c r="B4" s="9" t="str">
        <f>C4</f>
        <v>92872701</v>
      </c>
      <c r="C4" s="8" t="s">
        <v>31</v>
      </c>
      <c r="D4" s="8" t="s">
        <v>30</v>
      </c>
      <c r="E4" s="10">
        <v>139</v>
      </c>
      <c r="F4" s="11">
        <v>0</v>
      </c>
      <c r="G4" s="11">
        <v>903</v>
      </c>
      <c r="H4" s="11">
        <v>1012</v>
      </c>
      <c r="I4" s="11">
        <v>201</v>
      </c>
      <c r="J4" s="11">
        <v>0</v>
      </c>
      <c r="K4" s="11">
        <v>0</v>
      </c>
      <c r="L4" s="12">
        <v>2116</v>
      </c>
      <c r="M4" s="10">
        <f>L4*E4</f>
        <v>294124</v>
      </c>
      <c r="N4" s="8"/>
    </row>
    <row r="5" spans="1:14" ht="50.25" customHeight="1">
      <c r="A5" s="8" t="s">
        <v>48</v>
      </c>
      <c r="B5" s="9" t="str">
        <f t="shared" ref="B5:B27" si="0">C5</f>
        <v>93254001</v>
      </c>
      <c r="C5" s="8" t="s">
        <v>4</v>
      </c>
      <c r="D5" s="8" t="s">
        <v>3</v>
      </c>
      <c r="E5" s="10">
        <v>319</v>
      </c>
      <c r="F5" s="11">
        <v>0</v>
      </c>
      <c r="G5" s="11">
        <v>275</v>
      </c>
      <c r="H5" s="11">
        <v>324</v>
      </c>
      <c r="I5" s="11">
        <v>217</v>
      </c>
      <c r="J5" s="11">
        <v>121</v>
      </c>
      <c r="K5" s="11">
        <v>69</v>
      </c>
      <c r="L5" s="12">
        <v>1006</v>
      </c>
      <c r="M5" s="10">
        <f t="shared" ref="M5:M27" si="1">L5*E5</f>
        <v>320914</v>
      </c>
      <c r="N5" s="8"/>
    </row>
    <row r="6" spans="1:14" ht="50.25" customHeight="1">
      <c r="A6" s="8" t="s">
        <v>48</v>
      </c>
      <c r="B6" s="9" t="str">
        <f t="shared" si="0"/>
        <v>93254002</v>
      </c>
      <c r="C6" s="8" t="s">
        <v>5</v>
      </c>
      <c r="D6" s="8" t="s">
        <v>3</v>
      </c>
      <c r="E6" s="10">
        <v>319</v>
      </c>
      <c r="F6" s="11">
        <v>0</v>
      </c>
      <c r="G6" s="11">
        <v>173</v>
      </c>
      <c r="H6" s="11">
        <v>188</v>
      </c>
      <c r="I6" s="11">
        <v>115</v>
      </c>
      <c r="J6" s="11">
        <v>44</v>
      </c>
      <c r="K6" s="11">
        <v>63</v>
      </c>
      <c r="L6" s="12">
        <v>583</v>
      </c>
      <c r="M6" s="10">
        <f t="shared" si="1"/>
        <v>185977</v>
      </c>
      <c r="N6" s="8"/>
    </row>
    <row r="7" spans="1:14" ht="50.25" customHeight="1">
      <c r="A7" s="8" t="s">
        <v>48</v>
      </c>
      <c r="B7" s="9" t="str">
        <f t="shared" si="0"/>
        <v>93254201</v>
      </c>
      <c r="C7" s="8" t="s">
        <v>7</v>
      </c>
      <c r="D7" s="8" t="s">
        <v>6</v>
      </c>
      <c r="E7" s="10">
        <v>299</v>
      </c>
      <c r="F7" s="11">
        <v>0</v>
      </c>
      <c r="G7" s="11">
        <v>851</v>
      </c>
      <c r="H7" s="11">
        <v>1056</v>
      </c>
      <c r="I7" s="11">
        <v>595</v>
      </c>
      <c r="J7" s="11">
        <v>389</v>
      </c>
      <c r="K7" s="11">
        <v>138</v>
      </c>
      <c r="L7" s="12">
        <v>3029</v>
      </c>
      <c r="M7" s="10">
        <f t="shared" si="1"/>
        <v>905671</v>
      </c>
      <c r="N7" s="8"/>
    </row>
    <row r="8" spans="1:14" ht="50.25" customHeight="1">
      <c r="A8" s="8" t="s">
        <v>48</v>
      </c>
      <c r="B8" s="9" t="str">
        <f t="shared" si="0"/>
        <v>93254202</v>
      </c>
      <c r="C8" s="8" t="s">
        <v>8</v>
      </c>
      <c r="D8" s="8" t="s">
        <v>6</v>
      </c>
      <c r="E8" s="10">
        <v>299</v>
      </c>
      <c r="F8" s="11">
        <v>0</v>
      </c>
      <c r="G8" s="11">
        <v>315</v>
      </c>
      <c r="H8" s="11">
        <v>452</v>
      </c>
      <c r="I8" s="11">
        <v>226</v>
      </c>
      <c r="J8" s="11">
        <v>192</v>
      </c>
      <c r="K8" s="11">
        <v>0</v>
      </c>
      <c r="L8" s="12">
        <v>1185</v>
      </c>
      <c r="M8" s="10">
        <f t="shared" si="1"/>
        <v>354315</v>
      </c>
      <c r="N8" s="8"/>
    </row>
    <row r="9" spans="1:14" ht="50.25" customHeight="1">
      <c r="A9" s="8" t="s">
        <v>48</v>
      </c>
      <c r="B9" s="9" t="str">
        <f t="shared" si="0"/>
        <v>93254203</v>
      </c>
      <c r="C9" s="8" t="s">
        <v>9</v>
      </c>
      <c r="D9" s="8" t="s">
        <v>6</v>
      </c>
      <c r="E9" s="10">
        <v>299</v>
      </c>
      <c r="F9" s="11">
        <v>0</v>
      </c>
      <c r="G9" s="11">
        <v>520</v>
      </c>
      <c r="H9" s="11">
        <v>460</v>
      </c>
      <c r="I9" s="11">
        <v>309</v>
      </c>
      <c r="J9" s="11">
        <v>165</v>
      </c>
      <c r="K9" s="11">
        <v>0</v>
      </c>
      <c r="L9" s="12">
        <v>1454</v>
      </c>
      <c r="M9" s="10">
        <f t="shared" si="1"/>
        <v>434746</v>
      </c>
      <c r="N9" s="8"/>
    </row>
    <row r="10" spans="1:14" ht="50.25" customHeight="1">
      <c r="A10" s="8" t="s">
        <v>48</v>
      </c>
      <c r="B10" s="9" t="str">
        <f t="shared" si="0"/>
        <v>93254204</v>
      </c>
      <c r="C10" s="8" t="s">
        <v>32</v>
      </c>
      <c r="D10" s="8" t="s">
        <v>6</v>
      </c>
      <c r="E10" s="10">
        <v>299</v>
      </c>
      <c r="F10" s="11">
        <v>0</v>
      </c>
      <c r="G10" s="11">
        <v>838</v>
      </c>
      <c r="H10" s="11">
        <v>764</v>
      </c>
      <c r="I10" s="11">
        <v>469</v>
      </c>
      <c r="J10" s="11">
        <v>228</v>
      </c>
      <c r="K10" s="11">
        <v>0</v>
      </c>
      <c r="L10" s="12">
        <v>2299</v>
      </c>
      <c r="M10" s="10">
        <f t="shared" si="1"/>
        <v>687401</v>
      </c>
      <c r="N10" s="8"/>
    </row>
    <row r="11" spans="1:14" ht="50.25" customHeight="1">
      <c r="A11" s="8" t="s">
        <v>48</v>
      </c>
      <c r="B11" s="9" t="str">
        <f t="shared" si="0"/>
        <v>93254501</v>
      </c>
      <c r="C11" s="8" t="s">
        <v>11</v>
      </c>
      <c r="D11" s="8" t="s">
        <v>10</v>
      </c>
      <c r="E11" s="10">
        <v>299</v>
      </c>
      <c r="F11" s="11">
        <v>0</v>
      </c>
      <c r="G11" s="11">
        <v>687</v>
      </c>
      <c r="H11" s="11">
        <v>640</v>
      </c>
      <c r="I11" s="11">
        <v>778</v>
      </c>
      <c r="J11" s="11">
        <v>508</v>
      </c>
      <c r="K11" s="11">
        <v>120</v>
      </c>
      <c r="L11" s="12">
        <v>2733</v>
      </c>
      <c r="M11" s="10">
        <f t="shared" si="1"/>
        <v>817167</v>
      </c>
      <c r="N11" s="8"/>
    </row>
    <row r="12" spans="1:14" ht="50.25" customHeight="1">
      <c r="A12" s="8" t="s">
        <v>48</v>
      </c>
      <c r="B12" s="9" t="str">
        <f t="shared" si="0"/>
        <v>93254502</v>
      </c>
      <c r="C12" s="8" t="s">
        <v>12</v>
      </c>
      <c r="D12" s="8" t="s">
        <v>10</v>
      </c>
      <c r="E12" s="10">
        <v>299</v>
      </c>
      <c r="F12" s="11">
        <v>0</v>
      </c>
      <c r="G12" s="11">
        <v>142</v>
      </c>
      <c r="H12" s="11">
        <v>148</v>
      </c>
      <c r="I12" s="11">
        <v>63</v>
      </c>
      <c r="J12" s="11">
        <v>23</v>
      </c>
      <c r="K12" s="11">
        <v>0</v>
      </c>
      <c r="L12" s="12">
        <v>376</v>
      </c>
      <c r="M12" s="10">
        <f t="shared" si="1"/>
        <v>112424</v>
      </c>
      <c r="N12" s="8"/>
    </row>
    <row r="13" spans="1:14" ht="50.25" customHeight="1">
      <c r="A13" s="8" t="s">
        <v>48</v>
      </c>
      <c r="B13" s="9" t="str">
        <f t="shared" si="0"/>
        <v>93254503</v>
      </c>
      <c r="C13" s="8" t="s">
        <v>33</v>
      </c>
      <c r="D13" s="8" t="s">
        <v>10</v>
      </c>
      <c r="E13" s="10">
        <v>299</v>
      </c>
      <c r="F13" s="11">
        <v>0</v>
      </c>
      <c r="G13" s="11">
        <v>232</v>
      </c>
      <c r="H13" s="11">
        <v>304</v>
      </c>
      <c r="I13" s="11">
        <v>163</v>
      </c>
      <c r="J13" s="11">
        <v>116</v>
      </c>
      <c r="K13" s="11">
        <v>0</v>
      </c>
      <c r="L13" s="12">
        <v>815</v>
      </c>
      <c r="M13" s="10">
        <f t="shared" si="1"/>
        <v>243685</v>
      </c>
      <c r="N13" s="8"/>
    </row>
    <row r="14" spans="1:14" ht="50.25" customHeight="1">
      <c r="A14" s="8" t="s">
        <v>48</v>
      </c>
      <c r="B14" s="9" t="str">
        <f t="shared" si="0"/>
        <v>93256801</v>
      </c>
      <c r="C14" s="8" t="s">
        <v>14</v>
      </c>
      <c r="D14" s="8" t="s">
        <v>13</v>
      </c>
      <c r="E14" s="10">
        <v>199</v>
      </c>
      <c r="F14" s="11">
        <v>0</v>
      </c>
      <c r="G14" s="11">
        <v>0</v>
      </c>
      <c r="H14" s="11">
        <v>136</v>
      </c>
      <c r="I14" s="11">
        <v>248</v>
      </c>
      <c r="J14" s="11">
        <v>185</v>
      </c>
      <c r="K14" s="11">
        <v>80</v>
      </c>
      <c r="L14" s="12">
        <v>649</v>
      </c>
      <c r="M14" s="10">
        <f t="shared" si="1"/>
        <v>129151</v>
      </c>
      <c r="N14" s="8"/>
    </row>
    <row r="15" spans="1:14" ht="50.25" customHeight="1">
      <c r="A15" s="8" t="s">
        <v>48</v>
      </c>
      <c r="B15" s="9" t="str">
        <f t="shared" si="0"/>
        <v>93256802</v>
      </c>
      <c r="C15" s="8" t="s">
        <v>15</v>
      </c>
      <c r="D15" s="8" t="s">
        <v>13</v>
      </c>
      <c r="E15" s="10">
        <v>199</v>
      </c>
      <c r="F15" s="11">
        <v>0</v>
      </c>
      <c r="G15" s="11">
        <v>0</v>
      </c>
      <c r="H15" s="11">
        <v>220</v>
      </c>
      <c r="I15" s="11">
        <v>258</v>
      </c>
      <c r="J15" s="11">
        <v>179</v>
      </c>
      <c r="K15" s="11">
        <v>0</v>
      </c>
      <c r="L15" s="12">
        <v>657</v>
      </c>
      <c r="M15" s="10">
        <f t="shared" si="1"/>
        <v>130743</v>
      </c>
      <c r="N15" s="8"/>
    </row>
    <row r="16" spans="1:14" ht="50.25" customHeight="1">
      <c r="A16" s="8" t="s">
        <v>48</v>
      </c>
      <c r="B16" s="9" t="str">
        <f t="shared" si="0"/>
        <v>93258401</v>
      </c>
      <c r="C16" s="8" t="s">
        <v>17</v>
      </c>
      <c r="D16" s="8" t="s">
        <v>16</v>
      </c>
      <c r="E16" s="10">
        <v>129</v>
      </c>
      <c r="F16" s="11">
        <v>127</v>
      </c>
      <c r="G16" s="11">
        <v>754</v>
      </c>
      <c r="H16" s="11">
        <v>828</v>
      </c>
      <c r="I16" s="11">
        <v>1086</v>
      </c>
      <c r="J16" s="11">
        <v>621</v>
      </c>
      <c r="K16" s="11">
        <v>111</v>
      </c>
      <c r="L16" s="12">
        <v>3527</v>
      </c>
      <c r="M16" s="10">
        <f t="shared" si="1"/>
        <v>454983</v>
      </c>
      <c r="N16" s="8"/>
    </row>
    <row r="17" spans="1:14" ht="50.25" customHeight="1">
      <c r="A17" s="8" t="s">
        <v>48</v>
      </c>
      <c r="B17" s="9" t="str">
        <f t="shared" si="0"/>
        <v>93258402</v>
      </c>
      <c r="C17" s="8" t="s">
        <v>18</v>
      </c>
      <c r="D17" s="8" t="s">
        <v>16</v>
      </c>
      <c r="E17" s="10">
        <v>129</v>
      </c>
      <c r="F17" s="11">
        <v>143</v>
      </c>
      <c r="G17" s="11">
        <v>690</v>
      </c>
      <c r="H17" s="11">
        <v>522</v>
      </c>
      <c r="I17" s="11">
        <v>325</v>
      </c>
      <c r="J17" s="11">
        <v>135</v>
      </c>
      <c r="K17" s="11">
        <v>0</v>
      </c>
      <c r="L17" s="12">
        <v>1815</v>
      </c>
      <c r="M17" s="10">
        <f t="shared" si="1"/>
        <v>234135</v>
      </c>
      <c r="N17" s="8"/>
    </row>
    <row r="18" spans="1:14" ht="50.25" customHeight="1">
      <c r="A18" s="8" t="s">
        <v>48</v>
      </c>
      <c r="B18" s="9" t="str">
        <f t="shared" si="0"/>
        <v>93258403</v>
      </c>
      <c r="C18" s="8" t="s">
        <v>19</v>
      </c>
      <c r="D18" s="8" t="s">
        <v>16</v>
      </c>
      <c r="E18" s="10">
        <v>129</v>
      </c>
      <c r="F18" s="11">
        <v>146</v>
      </c>
      <c r="G18" s="11">
        <v>510</v>
      </c>
      <c r="H18" s="11">
        <v>385</v>
      </c>
      <c r="I18" s="11">
        <v>238</v>
      </c>
      <c r="J18" s="11">
        <v>143</v>
      </c>
      <c r="K18" s="11">
        <v>0</v>
      </c>
      <c r="L18" s="12">
        <v>1422</v>
      </c>
      <c r="M18" s="10">
        <f t="shared" si="1"/>
        <v>183438</v>
      </c>
      <c r="N18" s="8"/>
    </row>
    <row r="19" spans="1:14" ht="50.25" customHeight="1">
      <c r="A19" s="8" t="s">
        <v>48</v>
      </c>
      <c r="B19" s="9" t="str">
        <f t="shared" si="0"/>
        <v>93258501</v>
      </c>
      <c r="C19" s="8" t="s">
        <v>21</v>
      </c>
      <c r="D19" s="8" t="s">
        <v>20</v>
      </c>
      <c r="E19" s="10">
        <v>149</v>
      </c>
      <c r="F19" s="11">
        <v>147</v>
      </c>
      <c r="G19" s="11">
        <v>306</v>
      </c>
      <c r="H19" s="11">
        <v>387</v>
      </c>
      <c r="I19" s="11">
        <v>496</v>
      </c>
      <c r="J19" s="11">
        <v>355</v>
      </c>
      <c r="K19" s="11">
        <v>125</v>
      </c>
      <c r="L19" s="12">
        <v>1816</v>
      </c>
      <c r="M19" s="10">
        <f t="shared" si="1"/>
        <v>270584</v>
      </c>
      <c r="N19" s="8"/>
    </row>
    <row r="20" spans="1:14" ht="50.25" customHeight="1">
      <c r="A20" s="8" t="s">
        <v>48</v>
      </c>
      <c r="B20" s="9" t="str">
        <f t="shared" si="0"/>
        <v>93258502</v>
      </c>
      <c r="C20" s="8" t="s">
        <v>22</v>
      </c>
      <c r="D20" s="8" t="s">
        <v>20</v>
      </c>
      <c r="E20" s="10">
        <v>149</v>
      </c>
      <c r="F20" s="11">
        <v>143</v>
      </c>
      <c r="G20" s="11">
        <v>508</v>
      </c>
      <c r="H20" s="11">
        <v>391</v>
      </c>
      <c r="I20" s="11">
        <v>230</v>
      </c>
      <c r="J20" s="11">
        <v>146</v>
      </c>
      <c r="K20" s="11">
        <v>0</v>
      </c>
      <c r="L20" s="12">
        <v>1418</v>
      </c>
      <c r="M20" s="10">
        <f t="shared" si="1"/>
        <v>211282</v>
      </c>
      <c r="N20" s="8"/>
    </row>
    <row r="21" spans="1:14" ht="50.25" customHeight="1">
      <c r="A21" s="8" t="s">
        <v>48</v>
      </c>
      <c r="B21" s="9" t="str">
        <f t="shared" si="0"/>
        <v>93261801</v>
      </c>
      <c r="C21" s="8" t="s">
        <v>24</v>
      </c>
      <c r="D21" s="8" t="s">
        <v>23</v>
      </c>
      <c r="E21" s="10">
        <v>149</v>
      </c>
      <c r="F21" s="11">
        <v>0</v>
      </c>
      <c r="G21" s="11">
        <v>992</v>
      </c>
      <c r="H21" s="11">
        <v>1361</v>
      </c>
      <c r="I21" s="11">
        <v>601</v>
      </c>
      <c r="J21" s="11">
        <v>248</v>
      </c>
      <c r="K21" s="11">
        <v>0</v>
      </c>
      <c r="L21" s="12">
        <v>3202</v>
      </c>
      <c r="M21" s="10">
        <f t="shared" si="1"/>
        <v>477098</v>
      </c>
      <c r="N21" s="8"/>
    </row>
    <row r="22" spans="1:14" ht="50.25" customHeight="1">
      <c r="A22" s="8" t="s">
        <v>48</v>
      </c>
      <c r="B22" s="9" t="str">
        <f t="shared" si="0"/>
        <v>93261802</v>
      </c>
      <c r="C22" s="8" t="s">
        <v>25</v>
      </c>
      <c r="D22" s="8" t="s">
        <v>23</v>
      </c>
      <c r="E22" s="10">
        <v>149</v>
      </c>
      <c r="F22" s="11">
        <v>0</v>
      </c>
      <c r="G22" s="11">
        <v>96</v>
      </c>
      <c r="H22" s="11">
        <v>451</v>
      </c>
      <c r="I22" s="11">
        <v>340</v>
      </c>
      <c r="J22" s="11">
        <v>148</v>
      </c>
      <c r="K22" s="11">
        <v>0</v>
      </c>
      <c r="L22" s="12">
        <v>1035</v>
      </c>
      <c r="M22" s="10">
        <f t="shared" si="1"/>
        <v>154215</v>
      </c>
      <c r="N22" s="8"/>
    </row>
    <row r="23" spans="1:14" ht="50.25" customHeight="1">
      <c r="A23" s="8" t="s">
        <v>48</v>
      </c>
      <c r="B23" s="9" t="str">
        <f t="shared" si="0"/>
        <v>93261901</v>
      </c>
      <c r="C23" s="8" t="s">
        <v>27</v>
      </c>
      <c r="D23" s="8" t="s">
        <v>26</v>
      </c>
      <c r="E23" s="10">
        <v>159</v>
      </c>
      <c r="F23" s="11">
        <v>0</v>
      </c>
      <c r="G23" s="11">
        <v>860</v>
      </c>
      <c r="H23" s="11">
        <v>720</v>
      </c>
      <c r="I23" s="11">
        <v>436</v>
      </c>
      <c r="J23" s="11">
        <v>310</v>
      </c>
      <c r="K23" s="11">
        <v>0</v>
      </c>
      <c r="L23" s="12">
        <v>2326</v>
      </c>
      <c r="M23" s="10">
        <f t="shared" si="1"/>
        <v>369834</v>
      </c>
      <c r="N23" s="8"/>
    </row>
    <row r="24" spans="1:14" ht="50.25" customHeight="1">
      <c r="A24" s="8" t="s">
        <v>48</v>
      </c>
      <c r="B24" s="9" t="str">
        <f t="shared" si="0"/>
        <v>93261902</v>
      </c>
      <c r="C24" s="8" t="s">
        <v>34</v>
      </c>
      <c r="D24" s="8" t="s">
        <v>26</v>
      </c>
      <c r="E24" s="10">
        <v>159</v>
      </c>
      <c r="F24" s="11">
        <v>0</v>
      </c>
      <c r="G24" s="11">
        <v>408</v>
      </c>
      <c r="H24" s="11">
        <v>282</v>
      </c>
      <c r="I24" s="11">
        <v>127</v>
      </c>
      <c r="J24" s="11">
        <v>116</v>
      </c>
      <c r="K24" s="11">
        <v>0</v>
      </c>
      <c r="L24" s="12">
        <v>933</v>
      </c>
      <c r="M24" s="10">
        <f t="shared" si="1"/>
        <v>148347</v>
      </c>
      <c r="N24" s="8"/>
    </row>
    <row r="25" spans="1:14" ht="50.25" customHeight="1">
      <c r="A25" s="8" t="s">
        <v>48</v>
      </c>
      <c r="B25" s="9" t="str">
        <f t="shared" si="0"/>
        <v>93270801</v>
      </c>
      <c r="C25" s="8" t="s">
        <v>36</v>
      </c>
      <c r="D25" s="8" t="s">
        <v>35</v>
      </c>
      <c r="E25" s="10">
        <v>279</v>
      </c>
      <c r="F25" s="11">
        <v>333</v>
      </c>
      <c r="G25" s="11">
        <v>585</v>
      </c>
      <c r="H25" s="11">
        <v>496</v>
      </c>
      <c r="I25" s="11">
        <v>537</v>
      </c>
      <c r="J25" s="11">
        <v>100</v>
      </c>
      <c r="K25" s="11">
        <v>35</v>
      </c>
      <c r="L25" s="12">
        <v>2086</v>
      </c>
      <c r="M25" s="10">
        <f t="shared" si="1"/>
        <v>581994</v>
      </c>
      <c r="N25" s="8"/>
    </row>
    <row r="26" spans="1:14" ht="50.25" customHeight="1">
      <c r="A26" s="8" t="s">
        <v>48</v>
      </c>
      <c r="B26" s="9" t="str">
        <f t="shared" si="0"/>
        <v>93296901</v>
      </c>
      <c r="C26" s="8" t="s">
        <v>37</v>
      </c>
      <c r="D26" s="8" t="s">
        <v>28</v>
      </c>
      <c r="E26" s="10">
        <v>159</v>
      </c>
      <c r="F26" s="11">
        <v>268</v>
      </c>
      <c r="G26" s="11">
        <v>154</v>
      </c>
      <c r="H26" s="11">
        <v>109</v>
      </c>
      <c r="I26" s="11">
        <v>42</v>
      </c>
      <c r="J26" s="11">
        <v>0</v>
      </c>
      <c r="K26" s="11">
        <v>0</v>
      </c>
      <c r="L26" s="12">
        <v>573</v>
      </c>
      <c r="M26" s="10">
        <f t="shared" si="1"/>
        <v>91107</v>
      </c>
      <c r="N26" s="8"/>
    </row>
    <row r="27" spans="1:14" ht="50.25" customHeight="1">
      <c r="A27" s="8" t="s">
        <v>48</v>
      </c>
      <c r="B27" s="9" t="str">
        <f t="shared" si="0"/>
        <v>93296902</v>
      </c>
      <c r="C27" s="8" t="s">
        <v>29</v>
      </c>
      <c r="D27" s="8" t="s">
        <v>28</v>
      </c>
      <c r="E27" s="10">
        <v>159</v>
      </c>
      <c r="F27" s="11">
        <v>656</v>
      </c>
      <c r="G27" s="11">
        <v>523</v>
      </c>
      <c r="H27" s="11">
        <v>289</v>
      </c>
      <c r="I27" s="11">
        <v>83</v>
      </c>
      <c r="J27" s="11">
        <v>0</v>
      </c>
      <c r="K27" s="11">
        <v>0</v>
      </c>
      <c r="L27" s="12">
        <v>1551</v>
      </c>
      <c r="M27" s="10">
        <f t="shared" si="1"/>
        <v>246609</v>
      </c>
      <c r="N27" s="8"/>
    </row>
  </sheetData>
  <phoneticPr fontId="2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pplication xmlns="http://www.sap.com/cof/excel/application">
  <Version>2</Version>
  <Revision>2.7.300.86673</Revision>
</Application>
</file>

<file path=customXml/itemProps1.xml><?xml version="1.0" encoding="utf-8"?>
<ds:datastoreItem xmlns:ds="http://schemas.openxmlformats.org/officeDocument/2006/customXml" ds:itemID="{B39DBD52-217E-453B-9B98-93A8206EF053}">
  <ds:schemaRefs>
    <ds:schemaRef ds:uri="http://www.sap.com/cof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Dators</cp:lastModifiedBy>
  <dcterms:created xsi:type="dcterms:W3CDTF">2022-07-06T12:42:50Z</dcterms:created>
  <dcterms:modified xsi:type="dcterms:W3CDTF">2022-08-25T08:23:08Z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</Properties>
</file>